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21075" windowHeight="8250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M22" i="1"/>
  <c r="L22"/>
  <c r="L27"/>
  <c r="L28" l="1"/>
  <c r="M27"/>
  <c r="M28" s="1"/>
</calcChain>
</file>

<file path=xl/sharedStrings.xml><?xml version="1.0" encoding="utf-8"?>
<sst xmlns="http://schemas.openxmlformats.org/spreadsheetml/2006/main" count="101" uniqueCount="64">
  <si>
    <t xml:space="preserve">Lp. </t>
  </si>
  <si>
    <t>Nazwa organizatora</t>
  </si>
  <si>
    <t>Nr zadania</t>
  </si>
  <si>
    <t>Koszt zadania ogółem</t>
  </si>
  <si>
    <t>1.</t>
  </si>
  <si>
    <t>2.</t>
  </si>
  <si>
    <t>4.</t>
  </si>
  <si>
    <t>5.</t>
  </si>
  <si>
    <t>6.</t>
  </si>
  <si>
    <t>7.</t>
  </si>
  <si>
    <t>10.</t>
  </si>
  <si>
    <t>12.</t>
  </si>
  <si>
    <t>RAZEM</t>
  </si>
  <si>
    <t>STOWARZYSZENIA</t>
  </si>
  <si>
    <t>POZOSTAŁE PODMIOTY</t>
  </si>
  <si>
    <t>13.</t>
  </si>
  <si>
    <t>14.</t>
  </si>
  <si>
    <t>Towarzystwo Przyjaciół Dzieci Oddział Okręgowy</t>
  </si>
  <si>
    <t>Zgromadzenie Sióstr Miłosierdzia św. Wincentego a Paulo Prowincja Chełmińsko-Poznańska</t>
  </si>
  <si>
    <t>Stowarzyszenie Wspierania Inicjatyw Oświatowo-Wychowawczych im. Teresy Kras</t>
  </si>
  <si>
    <t>Chorągiew Kujawsko-Pomorska ZHP Hufiec Aleksandrów Kujawski</t>
  </si>
  <si>
    <t>Chorągiew Kujawsko-Pomorska ZHP Hufiec Powiatu Włocławskiego</t>
  </si>
  <si>
    <t>Chorągiew Kujawsko-Pomorska ZHP Hufiec Toruń</t>
  </si>
  <si>
    <t>Grudziądzkie Centrum Caritas im. Błogosławionej Juty</t>
  </si>
  <si>
    <t>Towarzystwo "Nasze Szwederowo"</t>
  </si>
  <si>
    <t>Chorągiew Kujawsko-Pomorska ZHP im. Mikołaja Kopernika</t>
  </si>
  <si>
    <t>Chorągiew Kujawsko-Pomorska ZHP Hufiec Pałuki</t>
  </si>
  <si>
    <t>Chorągiew Kujawsko-Pomorska ZHP Hufiec Solec Kujawski</t>
  </si>
  <si>
    <t>Stowarzyszenie na Rzecz Szkoły w Lubiewie</t>
  </si>
  <si>
    <t>Nr oferty</t>
  </si>
  <si>
    <t>1/2/W/2018</t>
  </si>
  <si>
    <t>2/7/P/2018</t>
  </si>
  <si>
    <t>2/18/P/2018</t>
  </si>
  <si>
    <t>4/5/W/2018</t>
  </si>
  <si>
    <t>5/6/W/2018</t>
  </si>
  <si>
    <t>5/25/W/2018</t>
  </si>
  <si>
    <t>5/22/W/2018</t>
  </si>
  <si>
    <t>5/21/W/2018</t>
  </si>
  <si>
    <t>5/24/W/2018</t>
  </si>
  <si>
    <t>1/26/W/2018</t>
  </si>
  <si>
    <t>1/14/W/2018</t>
  </si>
  <si>
    <t>1/10/W/2018</t>
  </si>
  <si>
    <t>1/11/W/2018</t>
  </si>
  <si>
    <t>3/23/W/2018</t>
  </si>
  <si>
    <t>1/19/W/2018</t>
  </si>
  <si>
    <t>3/20/W/2018</t>
  </si>
  <si>
    <t>OGÓŁEM</t>
  </si>
  <si>
    <t>1/15/W/2018</t>
  </si>
  <si>
    <t>OCENA MERYTORYCZNA OFERT</t>
  </si>
  <si>
    <t>3.</t>
  </si>
  <si>
    <t>8.</t>
  </si>
  <si>
    <t>9.</t>
  </si>
  <si>
    <t>11.</t>
  </si>
  <si>
    <t>RAZEM STOWARZYSZENIA i POZOSTAŁE PODMIOTY</t>
  </si>
  <si>
    <t>Wysokość przyznanej dotacji w zł</t>
  </si>
  <si>
    <t>Podział dotacji celowej z budżetu na powierzenie i wsparcie wypoczynku dzieci i młodzieży z terenu województwa kujawsko-pomorskiego w 2018 r. z podziałem na formy prawne podmiotów.</t>
  </si>
  <si>
    <t xml:space="preserve">Forma zadania </t>
  </si>
  <si>
    <t>wsparcie</t>
  </si>
  <si>
    <t>powierzenie</t>
  </si>
  <si>
    <t>Nazwa zadania</t>
  </si>
  <si>
    <t>100-lecie Niepodległości</t>
  </si>
  <si>
    <t>Wypoczynek poza miejscem zamieszkania</t>
  </si>
  <si>
    <t>Wypoczynek w miejscu zamieszkania</t>
  </si>
  <si>
    <t>Aktywna turystyka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</si>
</sst>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9"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65D7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0" applyNumberFormat="1" applyFont="1" applyBorder="1" applyAlignment="1">
      <alignment vertical="center" wrapText="1"/>
    </xf>
    <xf numFmtId="43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43" fontId="4" fillId="3" borderId="1" xfId="0" applyNumberFormat="1" applyFont="1" applyFill="1" applyBorder="1" applyAlignment="1">
      <alignment wrapText="1"/>
    </xf>
    <xf numFmtId="43" fontId="4" fillId="4" borderId="1" xfId="0" applyNumberFormat="1" applyFont="1" applyFill="1" applyBorder="1" applyAlignment="1">
      <alignment wrapText="1"/>
    </xf>
    <xf numFmtId="0" fontId="2" fillId="2" borderId="3" xfId="0" applyFont="1" applyFill="1" applyBorder="1" applyAlignment="1">
      <alignment horizontal="right" wrapText="1"/>
    </xf>
    <xf numFmtId="43" fontId="4" fillId="2" borderId="3" xfId="0" applyNumberFormat="1" applyFont="1" applyFill="1" applyBorder="1" applyAlignment="1">
      <alignment wrapText="1"/>
    </xf>
    <xf numFmtId="43" fontId="0" fillId="0" borderId="0" xfId="0" applyNumberFormat="1"/>
    <xf numFmtId="43" fontId="8" fillId="0" borderId="1" xfId="0" applyNumberFormat="1" applyFont="1" applyBorder="1" applyAlignment="1">
      <alignment horizontal="center" vertical="center" wrapText="1"/>
    </xf>
    <xf numFmtId="43" fontId="8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wrapText="1"/>
    </xf>
    <xf numFmtId="0" fontId="7" fillId="2" borderId="8" xfId="0" applyFont="1" applyFill="1" applyBorder="1" applyAlignment="1">
      <alignment horizontal="center" wrapText="1"/>
    </xf>
    <xf numFmtId="0" fontId="7" fillId="2" borderId="9" xfId="0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7" fillId="2" borderId="11" xfId="0" applyFont="1" applyFill="1" applyBorder="1" applyAlignment="1">
      <alignment horizontal="center" wrapText="1"/>
    </xf>
    <xf numFmtId="0" fontId="7" fillId="2" borderId="12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 wrapText="1"/>
    </xf>
    <xf numFmtId="0" fontId="4" fillId="0" borderId="3" xfId="0" applyFont="1" applyBorder="1" applyAlignment="1">
      <alignment horizontal="right" wrapText="1"/>
    </xf>
    <xf numFmtId="0" fontId="4" fillId="0" borderId="4" xfId="0" applyFont="1" applyBorder="1" applyAlignment="1">
      <alignment horizontal="right" wrapText="1"/>
    </xf>
    <xf numFmtId="0" fontId="5" fillId="2" borderId="2" xfId="0" applyFont="1" applyFill="1" applyBorder="1" applyAlignment="1">
      <alignment horizontal="right" wrapText="1"/>
    </xf>
    <xf numFmtId="0" fontId="6" fillId="2" borderId="3" xfId="0" applyFont="1" applyFill="1" applyBorder="1" applyAlignment="1">
      <alignment horizontal="right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65D7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C2:U29"/>
  <sheetViews>
    <sheetView tabSelected="1" workbookViewId="0">
      <selection activeCell="C2" sqref="C2:M3"/>
    </sheetView>
  </sheetViews>
  <sheetFormatPr defaultRowHeight="15"/>
  <cols>
    <col min="1" max="1" width="5.7109375" customWidth="1"/>
    <col min="2" max="2" width="0.42578125" customWidth="1"/>
    <col min="3" max="3" width="4.140625" customWidth="1"/>
    <col min="4" max="4" width="12.140625" customWidth="1"/>
    <col min="5" max="5" width="40.5703125" customWidth="1"/>
    <col min="6" max="6" width="12.85546875" customWidth="1"/>
    <col min="7" max="7" width="8.5703125" customWidth="1"/>
    <col min="8" max="8" width="18.28515625" customWidth="1"/>
    <col min="9" max="9" width="7.85546875" customWidth="1"/>
    <col min="10" max="10" width="7.28515625" customWidth="1"/>
    <col min="11" max="11" width="17.85546875" customWidth="1"/>
    <col min="12" max="12" width="33" customWidth="1"/>
    <col min="13" max="13" width="36" customWidth="1"/>
    <col min="14" max="14" width="0.140625" customWidth="1"/>
  </cols>
  <sheetData>
    <row r="2" spans="3:21">
      <c r="C2" s="17" t="s">
        <v>55</v>
      </c>
      <c r="D2" s="18"/>
      <c r="E2" s="18"/>
      <c r="F2" s="18"/>
      <c r="G2" s="18"/>
      <c r="H2" s="18"/>
      <c r="I2" s="18"/>
      <c r="J2" s="18"/>
      <c r="K2" s="18"/>
      <c r="L2" s="18"/>
      <c r="M2" s="19"/>
      <c r="N2" s="1"/>
      <c r="O2" s="1"/>
      <c r="P2" s="1"/>
      <c r="Q2" s="1"/>
      <c r="R2" s="1"/>
      <c r="S2" s="1"/>
      <c r="T2" s="1"/>
      <c r="U2" s="1"/>
    </row>
    <row r="3" spans="3:21" ht="33" customHeight="1">
      <c r="C3" s="20"/>
      <c r="D3" s="21"/>
      <c r="E3" s="21"/>
      <c r="F3" s="21"/>
      <c r="G3" s="21"/>
      <c r="H3" s="21"/>
      <c r="I3" s="21"/>
      <c r="J3" s="21"/>
      <c r="K3" s="21"/>
      <c r="L3" s="21"/>
      <c r="M3" s="22"/>
      <c r="N3" s="1"/>
      <c r="O3" s="1"/>
      <c r="P3" s="1"/>
      <c r="Q3" s="1"/>
      <c r="R3" s="1"/>
      <c r="S3" s="1"/>
      <c r="T3" s="1"/>
      <c r="U3" s="1"/>
    </row>
    <row r="4" spans="3:21" ht="18.75">
      <c r="C4" s="27" t="s">
        <v>48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1"/>
      <c r="O4" s="1"/>
      <c r="P4" s="1"/>
      <c r="Q4" s="1"/>
      <c r="R4" s="1"/>
      <c r="S4" s="1"/>
      <c r="T4" s="1"/>
      <c r="U4" s="1"/>
    </row>
    <row r="5" spans="3:21" ht="15" customHeight="1">
      <c r="C5" s="23" t="s">
        <v>0</v>
      </c>
      <c r="D5" s="25" t="s">
        <v>29</v>
      </c>
      <c r="E5" s="23" t="s">
        <v>1</v>
      </c>
      <c r="F5" s="28" t="s">
        <v>59</v>
      </c>
      <c r="G5" s="29"/>
      <c r="H5" s="29"/>
      <c r="I5" s="30"/>
      <c r="J5" s="24" t="s">
        <v>2</v>
      </c>
      <c r="K5" s="24" t="s">
        <v>56</v>
      </c>
      <c r="L5" s="24" t="s">
        <v>54</v>
      </c>
      <c r="M5" s="24" t="s">
        <v>3</v>
      </c>
      <c r="N5" s="1"/>
      <c r="O5" s="1"/>
      <c r="P5" s="1"/>
      <c r="Q5" s="1"/>
      <c r="R5" s="1"/>
      <c r="S5" s="1"/>
      <c r="T5" s="1"/>
      <c r="U5" s="1"/>
    </row>
    <row r="6" spans="3:21">
      <c r="C6" s="23"/>
      <c r="D6" s="26"/>
      <c r="E6" s="23"/>
      <c r="F6" s="31"/>
      <c r="G6" s="32"/>
      <c r="H6" s="32"/>
      <c r="I6" s="33"/>
      <c r="J6" s="24"/>
      <c r="K6" s="24"/>
      <c r="L6" s="24"/>
      <c r="M6" s="24"/>
      <c r="N6" s="1"/>
      <c r="O6" s="1"/>
      <c r="P6" s="1"/>
      <c r="Q6" s="1"/>
      <c r="R6" s="1"/>
      <c r="S6" s="1"/>
      <c r="T6" s="1"/>
      <c r="U6" s="1"/>
    </row>
    <row r="7" spans="3:21" ht="18.75" customHeight="1">
      <c r="C7" s="34" t="s">
        <v>13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1"/>
      <c r="O7" s="1"/>
      <c r="P7" s="1"/>
      <c r="Q7" s="1"/>
      <c r="R7" s="1"/>
      <c r="S7" s="1"/>
      <c r="T7" s="1"/>
      <c r="U7" s="1"/>
    </row>
    <row r="8" spans="3:21" ht="25.5" customHeight="1">
      <c r="C8" s="2" t="s">
        <v>4</v>
      </c>
      <c r="D8" s="2" t="s">
        <v>44</v>
      </c>
      <c r="E8" s="2" t="s">
        <v>24</v>
      </c>
      <c r="F8" s="14" t="s">
        <v>61</v>
      </c>
      <c r="G8" s="15"/>
      <c r="H8" s="15"/>
      <c r="I8" s="16"/>
      <c r="J8" s="2">
        <v>1</v>
      </c>
      <c r="K8" s="2" t="s">
        <v>57</v>
      </c>
      <c r="L8" s="11">
        <v>66500</v>
      </c>
      <c r="M8" s="4">
        <v>175382</v>
      </c>
      <c r="N8" s="1"/>
      <c r="O8" s="1"/>
      <c r="P8" s="1"/>
      <c r="Q8" s="1"/>
      <c r="R8" s="1"/>
      <c r="S8" s="1"/>
      <c r="T8" s="1"/>
      <c r="U8" s="1"/>
    </row>
    <row r="9" spans="3:21" ht="26.25" customHeight="1">
      <c r="C9" s="2" t="s">
        <v>5</v>
      </c>
      <c r="D9" s="2" t="s">
        <v>37</v>
      </c>
      <c r="E9" s="2" t="s">
        <v>24</v>
      </c>
      <c r="F9" s="14" t="s">
        <v>60</v>
      </c>
      <c r="G9" s="15"/>
      <c r="H9" s="15"/>
      <c r="I9" s="16"/>
      <c r="J9" s="2">
        <v>5</v>
      </c>
      <c r="K9" s="2" t="s">
        <v>57</v>
      </c>
      <c r="L9" s="11">
        <v>102000</v>
      </c>
      <c r="M9" s="4">
        <v>228465</v>
      </c>
      <c r="N9" s="1"/>
      <c r="O9" s="1"/>
      <c r="P9" s="1"/>
      <c r="Q9" s="1"/>
      <c r="R9" s="1"/>
      <c r="S9" s="1"/>
      <c r="T9" s="1"/>
      <c r="U9" s="1"/>
    </row>
    <row r="10" spans="3:21" ht="32.25" customHeight="1">
      <c r="C10" s="2" t="s">
        <v>49</v>
      </c>
      <c r="D10" s="2" t="s">
        <v>32</v>
      </c>
      <c r="E10" s="2" t="s">
        <v>24</v>
      </c>
      <c r="F10" s="14" t="s">
        <v>61</v>
      </c>
      <c r="G10" s="15"/>
      <c r="H10" s="15"/>
      <c r="I10" s="16"/>
      <c r="J10" s="2">
        <v>2</v>
      </c>
      <c r="K10" s="2" t="s">
        <v>58</v>
      </c>
      <c r="L10" s="11">
        <v>136500</v>
      </c>
      <c r="M10" s="4">
        <v>136500</v>
      </c>
      <c r="N10" s="1"/>
      <c r="O10" s="1"/>
      <c r="P10" s="1"/>
      <c r="Q10" s="1"/>
      <c r="R10" s="1"/>
      <c r="S10" s="1"/>
      <c r="T10" s="1"/>
      <c r="U10" s="1"/>
    </row>
    <row r="11" spans="3:21" ht="30">
      <c r="C11" s="2" t="s">
        <v>6</v>
      </c>
      <c r="D11" s="2" t="s">
        <v>30</v>
      </c>
      <c r="E11" s="2" t="s">
        <v>17</v>
      </c>
      <c r="F11" s="14" t="s">
        <v>61</v>
      </c>
      <c r="G11" s="15"/>
      <c r="H11" s="15"/>
      <c r="I11" s="16"/>
      <c r="J11" s="2">
        <v>1</v>
      </c>
      <c r="K11" s="2" t="s">
        <v>57</v>
      </c>
      <c r="L11" s="12">
        <v>25200</v>
      </c>
      <c r="M11" s="3">
        <v>61258</v>
      </c>
      <c r="N11" s="1"/>
      <c r="O11" s="1"/>
      <c r="P11" s="1"/>
      <c r="Q11" s="1"/>
      <c r="R11" s="1"/>
      <c r="S11" s="1"/>
      <c r="T11" s="1"/>
      <c r="U11" s="1"/>
    </row>
    <row r="12" spans="3:21" ht="30" customHeight="1">
      <c r="C12" s="2" t="s">
        <v>7</v>
      </c>
      <c r="D12" s="2" t="s">
        <v>45</v>
      </c>
      <c r="E12" s="2" t="s">
        <v>24</v>
      </c>
      <c r="F12" s="14" t="s">
        <v>63</v>
      </c>
      <c r="G12" s="15"/>
      <c r="H12" s="15"/>
      <c r="I12" s="16"/>
      <c r="J12" s="2">
        <v>3</v>
      </c>
      <c r="K12" s="2" t="s">
        <v>57</v>
      </c>
      <c r="L12" s="11">
        <v>81400</v>
      </c>
      <c r="M12" s="4">
        <v>174505</v>
      </c>
      <c r="N12" s="1"/>
      <c r="O12" s="1"/>
      <c r="P12" s="1"/>
      <c r="Q12" s="1"/>
      <c r="R12" s="1"/>
      <c r="S12" s="1"/>
      <c r="T12" s="1"/>
      <c r="U12" s="1"/>
    </row>
    <row r="13" spans="3:21" ht="30">
      <c r="C13" s="2" t="s">
        <v>8</v>
      </c>
      <c r="D13" s="2" t="s">
        <v>40</v>
      </c>
      <c r="E13" s="2" t="s">
        <v>22</v>
      </c>
      <c r="F13" s="14" t="s">
        <v>61</v>
      </c>
      <c r="G13" s="15"/>
      <c r="H13" s="15"/>
      <c r="I13" s="16"/>
      <c r="J13" s="2">
        <v>1</v>
      </c>
      <c r="K13" s="2" t="s">
        <v>57</v>
      </c>
      <c r="L13" s="11">
        <v>21000</v>
      </c>
      <c r="M13" s="4">
        <v>45000</v>
      </c>
      <c r="N13" s="1"/>
      <c r="O13" s="1"/>
      <c r="P13" s="1"/>
      <c r="Q13" s="1"/>
      <c r="R13" s="1"/>
      <c r="S13" s="1"/>
      <c r="T13" s="1"/>
      <c r="U13" s="1"/>
    </row>
    <row r="14" spans="3:21" ht="41.25" customHeight="1">
      <c r="C14" s="2" t="s">
        <v>9</v>
      </c>
      <c r="D14" s="2" t="s">
        <v>39</v>
      </c>
      <c r="E14" s="13" t="s">
        <v>28</v>
      </c>
      <c r="F14" s="14" t="s">
        <v>61</v>
      </c>
      <c r="G14" s="15"/>
      <c r="H14" s="15"/>
      <c r="I14" s="16"/>
      <c r="J14" s="2">
        <v>1</v>
      </c>
      <c r="K14" s="2" t="s">
        <v>57</v>
      </c>
      <c r="L14" s="11">
        <v>15743</v>
      </c>
      <c r="M14" s="4">
        <v>44543</v>
      </c>
      <c r="N14" s="1"/>
      <c r="O14" s="1"/>
      <c r="P14" s="1"/>
      <c r="Q14" s="1"/>
      <c r="R14" s="1"/>
      <c r="S14" s="1"/>
      <c r="T14" s="1"/>
      <c r="U14" s="1"/>
    </row>
    <row r="15" spans="3:21" ht="30">
      <c r="C15" s="2" t="s">
        <v>50</v>
      </c>
      <c r="D15" s="2" t="s">
        <v>41</v>
      </c>
      <c r="E15" s="2" t="s">
        <v>20</v>
      </c>
      <c r="F15" s="14" t="s">
        <v>61</v>
      </c>
      <c r="G15" s="15"/>
      <c r="H15" s="15"/>
      <c r="I15" s="16"/>
      <c r="J15" s="2">
        <v>1</v>
      </c>
      <c r="K15" s="2" t="s">
        <v>57</v>
      </c>
      <c r="L15" s="11">
        <v>11900</v>
      </c>
      <c r="M15" s="3">
        <v>24742</v>
      </c>
      <c r="N15" s="1"/>
      <c r="O15" s="1"/>
      <c r="P15" s="1"/>
      <c r="Q15" s="1"/>
      <c r="R15" s="1"/>
      <c r="S15" s="1"/>
      <c r="T15" s="1"/>
      <c r="U15" s="1"/>
    </row>
    <row r="16" spans="3:21" ht="45">
      <c r="C16" s="2" t="s">
        <v>51</v>
      </c>
      <c r="D16" s="2" t="s">
        <v>31</v>
      </c>
      <c r="E16" s="2" t="s">
        <v>19</v>
      </c>
      <c r="F16" s="14" t="s">
        <v>61</v>
      </c>
      <c r="G16" s="15"/>
      <c r="H16" s="15"/>
      <c r="I16" s="16"/>
      <c r="J16" s="2">
        <v>2</v>
      </c>
      <c r="K16" s="2" t="s">
        <v>58</v>
      </c>
      <c r="L16" s="11">
        <v>299250</v>
      </c>
      <c r="M16" s="4">
        <v>299250</v>
      </c>
      <c r="N16" s="1"/>
      <c r="O16" s="1"/>
      <c r="P16" s="1"/>
      <c r="Q16" s="1"/>
      <c r="R16" s="1"/>
      <c r="S16" s="1"/>
      <c r="T16" s="1"/>
      <c r="U16" s="1"/>
    </row>
    <row r="17" spans="3:21" ht="30">
      <c r="C17" s="2" t="s">
        <v>10</v>
      </c>
      <c r="D17" s="2" t="s">
        <v>42</v>
      </c>
      <c r="E17" s="2" t="s">
        <v>21</v>
      </c>
      <c r="F17" s="14" t="s">
        <v>61</v>
      </c>
      <c r="G17" s="15"/>
      <c r="H17" s="15"/>
      <c r="I17" s="16"/>
      <c r="J17" s="2">
        <v>1</v>
      </c>
      <c r="K17" s="2" t="s">
        <v>57</v>
      </c>
      <c r="L17" s="11">
        <v>20160</v>
      </c>
      <c r="M17" s="4">
        <v>49504</v>
      </c>
      <c r="N17" s="1"/>
      <c r="O17" s="1"/>
      <c r="P17" s="1"/>
      <c r="Q17" s="1"/>
      <c r="R17" s="1"/>
      <c r="S17" s="1"/>
      <c r="T17" s="1"/>
      <c r="U17" s="1"/>
    </row>
    <row r="18" spans="3:21" ht="30">
      <c r="C18" s="2" t="s">
        <v>52</v>
      </c>
      <c r="D18" s="2" t="s">
        <v>38</v>
      </c>
      <c r="E18" s="2" t="s">
        <v>26</v>
      </c>
      <c r="F18" s="14" t="s">
        <v>60</v>
      </c>
      <c r="G18" s="15"/>
      <c r="H18" s="15"/>
      <c r="I18" s="16"/>
      <c r="J18" s="2">
        <v>5</v>
      </c>
      <c r="K18" s="2" t="s">
        <v>57</v>
      </c>
      <c r="L18" s="11">
        <v>26205</v>
      </c>
      <c r="M18" s="4">
        <v>48705</v>
      </c>
      <c r="N18" s="1"/>
      <c r="O18" s="1"/>
      <c r="P18" s="1"/>
      <c r="Q18" s="1"/>
      <c r="R18" s="1"/>
      <c r="S18" s="1"/>
      <c r="T18" s="1"/>
      <c r="U18" s="1"/>
    </row>
    <row r="19" spans="3:21" ht="30">
      <c r="C19" s="2" t="s">
        <v>11</v>
      </c>
      <c r="D19" s="2" t="s">
        <v>43</v>
      </c>
      <c r="E19" s="2" t="s">
        <v>26</v>
      </c>
      <c r="F19" s="14" t="s">
        <v>63</v>
      </c>
      <c r="G19" s="15"/>
      <c r="H19" s="15"/>
      <c r="I19" s="16"/>
      <c r="J19" s="2">
        <v>3</v>
      </c>
      <c r="K19" s="2" t="s">
        <v>57</v>
      </c>
      <c r="L19" s="11">
        <v>36000</v>
      </c>
      <c r="M19" s="4">
        <v>67500</v>
      </c>
      <c r="N19" s="1"/>
      <c r="O19" s="1"/>
      <c r="P19" s="1"/>
      <c r="Q19" s="1"/>
      <c r="R19" s="1"/>
      <c r="S19" s="1"/>
      <c r="T19" s="1"/>
      <c r="U19" s="1"/>
    </row>
    <row r="20" spans="3:21" ht="30">
      <c r="C20" s="2" t="s">
        <v>15</v>
      </c>
      <c r="D20" s="2" t="s">
        <v>35</v>
      </c>
      <c r="E20" s="2" t="s">
        <v>27</v>
      </c>
      <c r="F20" s="14" t="s">
        <v>60</v>
      </c>
      <c r="G20" s="15"/>
      <c r="H20" s="15"/>
      <c r="I20" s="16"/>
      <c r="J20" s="2">
        <v>5</v>
      </c>
      <c r="K20" s="2" t="s">
        <v>57</v>
      </c>
      <c r="L20" s="11">
        <v>20000</v>
      </c>
      <c r="M20" s="4">
        <v>36340</v>
      </c>
      <c r="N20" s="1"/>
      <c r="O20" s="1"/>
      <c r="P20" s="1"/>
      <c r="Q20" s="1"/>
      <c r="R20" s="1"/>
      <c r="S20" s="1"/>
      <c r="T20" s="1"/>
      <c r="U20" s="1"/>
    </row>
    <row r="21" spans="3:21" ht="30">
      <c r="C21" s="2" t="s">
        <v>16</v>
      </c>
      <c r="D21" s="2" t="s">
        <v>36</v>
      </c>
      <c r="E21" s="2" t="s">
        <v>25</v>
      </c>
      <c r="F21" s="14" t="s">
        <v>60</v>
      </c>
      <c r="G21" s="15"/>
      <c r="H21" s="15"/>
      <c r="I21" s="16"/>
      <c r="J21" s="2">
        <v>5</v>
      </c>
      <c r="K21" s="2" t="s">
        <v>57</v>
      </c>
      <c r="L21" s="11">
        <v>264000</v>
      </c>
      <c r="M21" s="4">
        <v>510000</v>
      </c>
      <c r="N21" s="1"/>
      <c r="O21" s="1"/>
      <c r="P21" s="1"/>
      <c r="Q21" s="1"/>
      <c r="R21" s="1"/>
      <c r="S21" s="1"/>
      <c r="T21" s="1"/>
      <c r="U21" s="1"/>
    </row>
    <row r="22" spans="3:21" ht="15.75">
      <c r="C22" s="36" t="s">
        <v>12</v>
      </c>
      <c r="D22" s="37"/>
      <c r="E22" s="37"/>
      <c r="F22" s="37"/>
      <c r="G22" s="37"/>
      <c r="H22" s="37"/>
      <c r="I22" s="37"/>
      <c r="J22" s="37"/>
      <c r="K22" s="38"/>
      <c r="L22" s="6">
        <f>SUM(L8:L21)</f>
        <v>1125858</v>
      </c>
      <c r="M22" s="6">
        <f>SUM(M8:M21)</f>
        <v>1901694</v>
      </c>
      <c r="N22" s="1"/>
      <c r="O22" s="1"/>
      <c r="P22" s="1"/>
      <c r="Q22" s="1"/>
      <c r="R22" s="1"/>
      <c r="S22" s="1"/>
      <c r="T22" s="1"/>
      <c r="U22" s="1"/>
    </row>
    <row r="23" spans="3:21" ht="18.75">
      <c r="C23" s="35" t="s">
        <v>14</v>
      </c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1"/>
      <c r="O23" s="1"/>
      <c r="P23" s="1"/>
      <c r="Q23" s="1"/>
      <c r="R23" s="1"/>
      <c r="S23" s="1"/>
      <c r="T23" s="1"/>
      <c r="U23" s="1"/>
    </row>
    <row r="24" spans="3:21" ht="45">
      <c r="C24" s="2" t="s">
        <v>4</v>
      </c>
      <c r="D24" s="2" t="s">
        <v>33</v>
      </c>
      <c r="E24" s="5" t="s">
        <v>18</v>
      </c>
      <c r="F24" s="14" t="s">
        <v>62</v>
      </c>
      <c r="G24" s="15"/>
      <c r="H24" s="15"/>
      <c r="I24" s="16"/>
      <c r="J24" s="2">
        <v>4</v>
      </c>
      <c r="K24" s="2" t="s">
        <v>57</v>
      </c>
      <c r="L24" s="12">
        <v>44000</v>
      </c>
      <c r="M24" s="3">
        <v>81140</v>
      </c>
    </row>
    <row r="25" spans="3:21" ht="45">
      <c r="C25" s="2" t="s">
        <v>5</v>
      </c>
      <c r="D25" s="2" t="s">
        <v>34</v>
      </c>
      <c r="E25" s="5" t="s">
        <v>18</v>
      </c>
      <c r="F25" s="14" t="s">
        <v>60</v>
      </c>
      <c r="G25" s="15"/>
      <c r="H25" s="15"/>
      <c r="I25" s="16"/>
      <c r="J25" s="2">
        <v>5</v>
      </c>
      <c r="K25" s="2" t="s">
        <v>57</v>
      </c>
      <c r="L25" s="12">
        <v>22400</v>
      </c>
      <c r="M25" s="3">
        <v>39000</v>
      </c>
    </row>
    <row r="26" spans="3:21" ht="30">
      <c r="C26" s="2" t="s">
        <v>49</v>
      </c>
      <c r="D26" s="2" t="s">
        <v>47</v>
      </c>
      <c r="E26" s="2" t="s">
        <v>23</v>
      </c>
      <c r="F26" s="14" t="s">
        <v>61</v>
      </c>
      <c r="G26" s="15"/>
      <c r="H26" s="15"/>
      <c r="I26" s="16"/>
      <c r="J26" s="2">
        <v>1</v>
      </c>
      <c r="K26" s="2" t="s">
        <v>57</v>
      </c>
      <c r="L26" s="11">
        <v>15750</v>
      </c>
      <c r="M26" s="4">
        <v>46975</v>
      </c>
    </row>
    <row r="27" spans="3:21" ht="15.75">
      <c r="C27" s="36" t="s">
        <v>12</v>
      </c>
      <c r="D27" s="37"/>
      <c r="E27" s="37"/>
      <c r="F27" s="37"/>
      <c r="G27" s="37"/>
      <c r="H27" s="37"/>
      <c r="I27" s="37"/>
      <c r="J27" s="37"/>
      <c r="K27" s="38"/>
      <c r="L27" s="7">
        <f>SUM(L24:L26)</f>
        <v>82150</v>
      </c>
      <c r="M27" s="7">
        <f>SUM(M24:M26)</f>
        <v>167115</v>
      </c>
    </row>
    <row r="28" spans="3:21" ht="20.25">
      <c r="C28" s="39" t="s">
        <v>53</v>
      </c>
      <c r="D28" s="40"/>
      <c r="E28" s="40"/>
      <c r="F28" s="40"/>
      <c r="G28" s="40"/>
      <c r="H28" s="40"/>
      <c r="I28" s="40"/>
      <c r="J28" s="40"/>
      <c r="K28" s="8" t="s">
        <v>46</v>
      </c>
      <c r="L28" s="9">
        <f>L27+L22</f>
        <v>1208008</v>
      </c>
      <c r="M28" s="9">
        <f>M27+M22</f>
        <v>2068809</v>
      </c>
    </row>
    <row r="29" spans="3:21">
      <c r="L29" s="10"/>
      <c r="M29" s="10"/>
    </row>
  </sheetData>
  <mergeCells count="32">
    <mergeCell ref="C7:M7"/>
    <mergeCell ref="C23:M23"/>
    <mergeCell ref="C22:K22"/>
    <mergeCell ref="C27:K27"/>
    <mergeCell ref="C28:J28"/>
    <mergeCell ref="F8:I8"/>
    <mergeCell ref="F9:I9"/>
    <mergeCell ref="F10:I10"/>
    <mergeCell ref="F11:I11"/>
    <mergeCell ref="F12:I12"/>
    <mergeCell ref="F13:I13"/>
    <mergeCell ref="F14:I14"/>
    <mergeCell ref="F15:I15"/>
    <mergeCell ref="F16:I16"/>
    <mergeCell ref="F17:I17"/>
    <mergeCell ref="C2:M3"/>
    <mergeCell ref="C5:C6"/>
    <mergeCell ref="E5:E6"/>
    <mergeCell ref="J5:J6"/>
    <mergeCell ref="K5:K6"/>
    <mergeCell ref="L5:L6"/>
    <mergeCell ref="M5:M6"/>
    <mergeCell ref="D5:D6"/>
    <mergeCell ref="C4:M4"/>
    <mergeCell ref="F5:I6"/>
    <mergeCell ref="F25:I25"/>
    <mergeCell ref="F26:I26"/>
    <mergeCell ref="F18:I18"/>
    <mergeCell ref="F19:I19"/>
    <mergeCell ref="F20:I20"/>
    <mergeCell ref="F21:I21"/>
    <mergeCell ref="F24:I24"/>
  </mergeCells>
  <pageMargins left="0.70866141732283472" right="0.70866141732283472" top="0.74803149606299213" bottom="0.74803149606299213" header="0.31496062992125984" footer="0.31496062992125984"/>
  <pageSetup paperSize="9" scale="63" fitToHeight="2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Iwona Stefanska</dc:creator>
  <cp:lastModifiedBy>Henryka Wiatrowska</cp:lastModifiedBy>
  <cp:lastPrinted>2018-05-24T09:11:19Z</cp:lastPrinted>
  <dcterms:created xsi:type="dcterms:W3CDTF">2018-04-26T09:22:32Z</dcterms:created>
  <dcterms:modified xsi:type="dcterms:W3CDTF">2018-05-25T07:37:08Z</dcterms:modified>
</cp:coreProperties>
</file>