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075" windowHeight="825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M13" i="1"/>
</calcChain>
</file>

<file path=xl/sharedStrings.xml><?xml version="1.0" encoding="utf-8"?>
<sst xmlns="http://schemas.openxmlformats.org/spreadsheetml/2006/main" count="41" uniqueCount="34">
  <si>
    <t xml:space="preserve">Lp. </t>
  </si>
  <si>
    <t>Nazwa organizatora</t>
  </si>
  <si>
    <t>Nr zadania</t>
  </si>
  <si>
    <t>Miejsce realizacji wypoczynku</t>
  </si>
  <si>
    <t>1.</t>
  </si>
  <si>
    <t>2.</t>
  </si>
  <si>
    <t>3.</t>
  </si>
  <si>
    <t>4.</t>
  </si>
  <si>
    <t>5.</t>
  </si>
  <si>
    <t>RAZEM</t>
  </si>
  <si>
    <t>STOWARZYSZENIA</t>
  </si>
  <si>
    <t>Wysokość wnioskowanej dotacji w zł</t>
  </si>
  <si>
    <t>Data złożenia oferty</t>
  </si>
  <si>
    <t>Łeba</t>
  </si>
  <si>
    <t>Wsparcie</t>
  </si>
  <si>
    <t>Powierzenie</t>
  </si>
  <si>
    <t>Stowarzyszenie Wspierania Inicjatyw Oświatowo-Wychowawczych im. Teresy Kras</t>
  </si>
  <si>
    <t>07.05.2018 r.</t>
  </si>
  <si>
    <t>Chorągiew Kujawsko-Pomorska ZHP im. Mikołaja Kopernika</t>
  </si>
  <si>
    <t>Chorągiew Kujawsko-Pomorska ZHP Hufiec Pałuki</t>
  </si>
  <si>
    <t>Smerzyn</t>
  </si>
  <si>
    <t>10.05.2019 r.</t>
  </si>
  <si>
    <t>Funca</t>
  </si>
  <si>
    <t>09.05.2019 r.</t>
  </si>
  <si>
    <t>Poronin</t>
  </si>
  <si>
    <t>Chorągiew Kujawsko-Pomorska ZHP Hufiec Świecie-Powiat</t>
  </si>
  <si>
    <t>Osiny</t>
  </si>
  <si>
    <t xml:space="preserve">Zestawienie ofert, które nie zostały zaakceptowane pod względem formalnym.  </t>
  </si>
  <si>
    <t>Forma</t>
  </si>
  <si>
    <t>Uwagi</t>
  </si>
  <si>
    <t>Błędnie skalkulowano stawkę dotyczącą zakwaterowania. Jeśli wypoczynek trwa 14 dni, to w budżecie, zakwaterowanie należy przeliczyć za 13 nocy.</t>
  </si>
  <si>
    <t xml:space="preserve">Błędnie uwzględniono w kosztorysie ubezpieczenie kadry. Ubezpieczenie w ramach dotacji może obejmować tylko uczestników zadania. </t>
  </si>
  <si>
    <t xml:space="preserve">Przekroczono procentowy udział środków od adresatów zadania. </t>
  </si>
  <si>
    <t>Kosztorys oferty dotyczy zadania nr 3, a oferta została złożona na zadanie nr 4.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</si>
</sst>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6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43" fontId="1" fillId="3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43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5D7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Z14"/>
  <sheetViews>
    <sheetView tabSelected="1" topLeftCell="C4" workbookViewId="0">
      <selection activeCell="O11" sqref="O11"/>
    </sheetView>
  </sheetViews>
  <sheetFormatPr defaultRowHeight="15"/>
  <cols>
    <col min="1" max="1" width="9.140625" hidden="1" customWidth="1"/>
    <col min="2" max="2" width="0.42578125" hidden="1" customWidth="1"/>
    <col min="3" max="3" width="5.5703125" customWidth="1"/>
    <col min="4" max="4" width="11.85546875" customWidth="1"/>
    <col min="5" max="5" width="35" customWidth="1"/>
    <col min="6" max="6" width="15.28515625" hidden="1" customWidth="1"/>
    <col min="7" max="7" width="12.42578125" hidden="1" customWidth="1"/>
    <col min="8" max="8" width="13.7109375" hidden="1" customWidth="1"/>
    <col min="9" max="9" width="7.85546875" hidden="1" customWidth="1"/>
    <col min="10" max="10" width="8.5703125" customWidth="1"/>
    <col min="11" max="11" width="20.28515625" customWidth="1"/>
    <col min="12" max="12" width="0.28515625" customWidth="1"/>
    <col min="13" max="13" width="16" customWidth="1"/>
    <col min="14" max="14" width="14" customWidth="1"/>
    <col min="15" max="15" width="36.42578125" customWidth="1"/>
  </cols>
  <sheetData>
    <row r="2" spans="3:26">
      <c r="C2" s="14" t="s">
        <v>27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6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3:26" ht="33" customHeight="1">
      <c r="C3" s="17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9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3:26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3:26" ht="15" customHeight="1">
      <c r="C5" s="20" t="s">
        <v>0</v>
      </c>
      <c r="D5" s="21" t="s">
        <v>12</v>
      </c>
      <c r="E5" s="20" t="s">
        <v>1</v>
      </c>
      <c r="F5" s="20"/>
      <c r="G5" s="20"/>
      <c r="H5" s="20"/>
      <c r="I5" s="20"/>
      <c r="J5" s="20" t="s">
        <v>2</v>
      </c>
      <c r="K5" s="20" t="s">
        <v>3</v>
      </c>
      <c r="L5" s="20"/>
      <c r="M5" s="20" t="s">
        <v>11</v>
      </c>
      <c r="N5" s="20" t="s">
        <v>28</v>
      </c>
      <c r="O5" s="20" t="s">
        <v>29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3:26" ht="15.75">
      <c r="C6" s="20"/>
      <c r="D6" s="22"/>
      <c r="E6" s="20"/>
      <c r="F6" s="4"/>
      <c r="G6" s="4"/>
      <c r="H6" s="4"/>
      <c r="I6" s="4"/>
      <c r="J6" s="20"/>
      <c r="K6" s="20"/>
      <c r="L6" s="20"/>
      <c r="M6" s="20"/>
      <c r="N6" s="20"/>
      <c r="O6" s="20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26" ht="18.75" customHeight="1">
      <c r="C7" s="10" t="s">
        <v>10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3:26" s="6" customFormat="1" ht="60">
      <c r="C8" s="7" t="s">
        <v>4</v>
      </c>
      <c r="D8" s="7" t="s">
        <v>23</v>
      </c>
      <c r="E8" s="7" t="s">
        <v>16</v>
      </c>
      <c r="F8" s="7"/>
      <c r="G8" s="7"/>
      <c r="H8" s="7"/>
      <c r="I8" s="7"/>
      <c r="J8" s="7">
        <v>4</v>
      </c>
      <c r="K8" s="7" t="s">
        <v>13</v>
      </c>
      <c r="L8" s="7"/>
      <c r="M8" s="8">
        <v>199500</v>
      </c>
      <c r="N8" s="7" t="s">
        <v>15</v>
      </c>
      <c r="O8" s="7" t="s">
        <v>31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3:26" s="6" customFormat="1" ht="60">
      <c r="C9" s="7" t="s">
        <v>5</v>
      </c>
      <c r="D9" s="7" t="s">
        <v>23</v>
      </c>
      <c r="E9" s="7" t="s">
        <v>16</v>
      </c>
      <c r="F9" s="7"/>
      <c r="G9" s="7"/>
      <c r="H9" s="7"/>
      <c r="I9" s="7"/>
      <c r="J9" s="7">
        <v>3</v>
      </c>
      <c r="K9" s="7" t="s">
        <v>24</v>
      </c>
      <c r="L9" s="7"/>
      <c r="M9" s="8">
        <v>333200</v>
      </c>
      <c r="N9" s="7" t="s">
        <v>15</v>
      </c>
      <c r="O9" s="7" t="s">
        <v>31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3:26" s="6" customFormat="1" ht="46.5" customHeight="1">
      <c r="C10" s="7" t="s">
        <v>6</v>
      </c>
      <c r="D10" s="7" t="s">
        <v>17</v>
      </c>
      <c r="E10" s="7" t="s">
        <v>25</v>
      </c>
      <c r="F10" s="7"/>
      <c r="G10" s="7"/>
      <c r="H10" s="7"/>
      <c r="I10" s="7"/>
      <c r="J10" s="7">
        <v>1</v>
      </c>
      <c r="K10" s="7" t="s">
        <v>26</v>
      </c>
      <c r="L10" s="7"/>
      <c r="M10" s="8">
        <v>19945</v>
      </c>
      <c r="N10" s="7" t="s">
        <v>14</v>
      </c>
      <c r="O10" s="7" t="s">
        <v>32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3:26" s="6" customFormat="1" ht="62.25" customHeight="1">
      <c r="C11" s="7" t="s">
        <v>7</v>
      </c>
      <c r="D11" s="7" t="s">
        <v>21</v>
      </c>
      <c r="E11" s="7" t="s">
        <v>18</v>
      </c>
      <c r="F11" s="7"/>
      <c r="G11" s="7"/>
      <c r="H11" s="7"/>
      <c r="I11" s="7"/>
      <c r="J11" s="7">
        <v>3</v>
      </c>
      <c r="K11" s="7" t="s">
        <v>22</v>
      </c>
      <c r="L11" s="7"/>
      <c r="M11" s="8">
        <v>104720</v>
      </c>
      <c r="N11" s="7" t="s">
        <v>15</v>
      </c>
      <c r="O11" s="7" t="s">
        <v>30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3:26" s="6" customFormat="1" ht="43.5" customHeight="1">
      <c r="C12" s="7" t="s">
        <v>8</v>
      </c>
      <c r="D12" s="7" t="s">
        <v>21</v>
      </c>
      <c r="E12" s="7" t="s">
        <v>19</v>
      </c>
      <c r="F12" s="7"/>
      <c r="G12" s="7"/>
      <c r="H12" s="7"/>
      <c r="I12" s="7"/>
      <c r="J12" s="7">
        <v>4</v>
      </c>
      <c r="K12" s="7" t="s">
        <v>20</v>
      </c>
      <c r="L12" s="7"/>
      <c r="M12" s="8">
        <v>71400</v>
      </c>
      <c r="N12" s="7" t="s">
        <v>15</v>
      </c>
      <c r="O12" s="7" t="s">
        <v>33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3:26" ht="25.5" customHeight="1">
      <c r="C13" s="9" t="s">
        <v>9</v>
      </c>
      <c r="D13" s="9"/>
      <c r="E13" s="9"/>
      <c r="F13" s="9"/>
      <c r="G13" s="9"/>
      <c r="H13" s="9"/>
      <c r="I13" s="9"/>
      <c r="J13" s="9"/>
      <c r="K13" s="9"/>
      <c r="L13" s="9"/>
      <c r="M13" s="3">
        <f>SUM(M8:M12)</f>
        <v>728765</v>
      </c>
      <c r="N13" s="3"/>
      <c r="O13" s="2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3:26"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3"/>
    </row>
  </sheetData>
  <mergeCells count="14">
    <mergeCell ref="C13:L13"/>
    <mergeCell ref="C7:O7"/>
    <mergeCell ref="C14:O14"/>
    <mergeCell ref="C2:O3"/>
    <mergeCell ref="M5:M6"/>
    <mergeCell ref="N5:N6"/>
    <mergeCell ref="O5:O6"/>
    <mergeCell ref="D5:D6"/>
    <mergeCell ref="C5:C6"/>
    <mergeCell ref="E5:E6"/>
    <mergeCell ref="F5:I5"/>
    <mergeCell ref="J5:J6"/>
    <mergeCell ref="K5:K6"/>
    <mergeCell ref="L5:L6"/>
  </mergeCells>
  <pageMargins left="0.70866141732283472" right="0.70866141732283472" top="0.74803149606299213" bottom="0.74803149606299213" header="0.31496062992125984" footer="0.31496062992125984"/>
  <pageSetup paperSize="9" scale="88" fitToHeight="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Stefanska</dc:creator>
  <cp:lastModifiedBy>Henryka Wiatrowska</cp:lastModifiedBy>
  <cp:lastPrinted>2019-05-22T11:09:53Z</cp:lastPrinted>
  <dcterms:created xsi:type="dcterms:W3CDTF">2018-04-26T09:22:32Z</dcterms:created>
  <dcterms:modified xsi:type="dcterms:W3CDTF">2019-05-30T07:07:36Z</dcterms:modified>
</cp:coreProperties>
</file>